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SES" sheetId="32" r:id="rId2"/>
    <sheet name="Semestre 2 SES" sheetId="42" r:id="rId3"/>
    <sheet name="M2 SES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SES Annualisé'!$1:$16</definedName>
    <definedName name="_xlnm.Print_Titles" localSheetId="1">'Semestre 1 SES'!$1:$16</definedName>
    <definedName name="_xlnm.Print_Titles" localSheetId="2">'Semestre 2 SES'!$1:$16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  <author>Géraldine Bozec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7" authorId="1" shapeId="0">
      <text>
        <r>
          <rPr>
            <b/>
            <sz val="9"/>
            <color indexed="81"/>
            <rFont val="Tahoma"/>
            <family val="2"/>
          </rPr>
          <t>Géraldine Bozec: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Figurent ici les MCC pour les </t>
        </r>
        <r>
          <rPr>
            <b/>
            <u/>
            <sz val="12"/>
            <color indexed="81"/>
            <rFont val="Tahoma"/>
            <family val="2"/>
          </rPr>
          <t>étudiants NON ASSIDUS</t>
        </r>
        <r>
          <rPr>
            <sz val="12"/>
            <color indexed="81"/>
            <rFont val="Tahoma"/>
            <family val="2"/>
          </rPr>
          <t xml:space="preserve">
(et non les MCC d'une seocnde session)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<sst xmlns="http://schemas.openxmlformats.org/spreadsheetml/2006/main" count="652" uniqueCount="280">
  <si>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</si>
  <si>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</si>
  <si>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</si>
  <si>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</si>
  <si>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</si>
  <si>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</si>
  <si>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</si>
  <si>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</si>
  <si>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</si>
  <si>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</si>
  <si>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</si>
  <si>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</si>
  <si>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</si>
  <si>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</si>
  <si>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</si>
  <si>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</si>
  <si>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</si>
  <si>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</si>
  <si>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</si>
  <si>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</si>
  <si>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</si>
  <si>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</si>
  <si>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</si>
  <si>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</si>
  <si>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</si>
  <si>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</si>
  <si>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</si>
  <si>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</si>
  <si>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</si>
  <si>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</si>
  <si>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</si>
  <si>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</si>
  <si>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</si>
  <si>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</si>
  <si>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</si>
  <si>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</si>
  <si>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</si>
  <si>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</si>
  <si>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</si>
  <si>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</si>
  <si>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</si>
  <si>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</si>
  <si>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</si>
  <si>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</si>
  <si>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</si>
  <si>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</si>
  <si>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</si>
  <si>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</si>
  <si>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</si>
  <si>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</si>
  <si>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</si>
  <si>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</si>
  <si>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</si>
  <si>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</si>
  <si>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</si>
  <si>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</si>
  <si>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</si>
  <si>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</si>
  <si>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</si>
  <si>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</si>
  <si>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</si>
  <si>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</si>
  <si>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</si>
  <si>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</si>
  <si>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</si>
  <si>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</si>
  <si>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</si>
  <si>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</si>
  <si>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</si>
  <si>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</si>
  <si>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</si>
  <si>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</si>
  <si>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</si>
  <si>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</si>
  <si>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</si>
  <si>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</si>
  <si>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</si>
  <si>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</si>
  <si>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</si>
  <si>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</si>
  <si>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</si>
  <si>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</si>
  <si>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</si>
  <si>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</si>
  <si>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</si>
  <si>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</si>
  <si>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</si>
  <si>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</si>
  <si>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</si>
  <si>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</si>
  <si>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</si>
  <si>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</si>
  <si>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</si>
  <si>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</si>
  <si>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</si>
  <si>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</si>
  <si>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</si>
  <si>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</si>
  <si>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</si>
  <si>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</si>
  <si>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</si>
  <si>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</si>
  <si>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</si>
  <si>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</si>
  <si>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</si>
  <si>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</si>
  <si>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</si>
  <si>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</si>
  <si>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</si>
  <si>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</si>
  <si>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</si>
  <si>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</si>
  <si>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</si>
  <si>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</si>
  <si>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</si>
  <si>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</si>
  <si>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</si>
  <si>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</si>
  <si>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</si>
  <si>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</si>
  <si>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</si>
  <si>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</si>
  <si>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</si>
  <si>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</si>
  <si>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</si>
  <si>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</si>
  <si>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</si>
  <si>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</si>
  <si>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</si>
  <si>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</si>
  <si>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</si>
  <si>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</si>
  <si>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</si>
  <si>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</si>
  <si>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</si>
  <si>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</si>
  <si>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</si>
  <si>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</si>
  <si>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</si>
  <si>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</si>
  <si>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</si>
  <si>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</si>
  <si>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</si>
  <si>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</si>
  <si>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</si>
  <si>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</si>
  <si>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</si>
  <si>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</si>
  <si>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</si>
  <si>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</si>
  <si>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</si>
  <si>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</si>
  <si>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</si>
  <si>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</si>
  <si>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</si>
  <si>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</si>
  <si>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</si>
  <si>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</si>
  <si>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</si>
  <si>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</si>
  <si>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</si>
  <si>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</si>
  <si>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</si>
  <si>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</si>
  <si>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</si>
  <si>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</si>
  <si>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</si>
  <si>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</si>
  <si>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</si>
  <si>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</si>
  <si>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</si>
  <si>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</si>
  <si>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</si>
  <si>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</si>
  <si>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</si>
  <si>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</si>
  <si>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</si>
  <si>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</si>
  <si>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</si>
  <si>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</si>
  <si>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</si>
  <si>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</si>
  <si>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</si>
  <si>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</si>
  <si>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</si>
  <si>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Master 2 MEEF 2D SES</t>
  </si>
  <si>
    <t>Master 1 MEEF 2D SES</t>
  </si>
  <si>
    <t>VM2SE1</t>
  </si>
  <si>
    <t>VM2SE2</t>
  </si>
  <si>
    <t>Sciences économiques et sociales</t>
  </si>
  <si>
    <t>Sciences économiques</t>
  </si>
  <si>
    <t>Oui</t>
  </si>
  <si>
    <t>Sciences économiques, savoirs disciplinaires</t>
  </si>
  <si>
    <t>Histoire de la pensée et épistémologie de l'économie</t>
  </si>
  <si>
    <t>Didactique de l'économie</t>
  </si>
  <si>
    <t>Sociologie</t>
  </si>
  <si>
    <t>Sociologie, savoirs disciplinaires</t>
  </si>
  <si>
    <t>Histoire de la pensée et épistémologie de la sociologie</t>
  </si>
  <si>
    <t>Didactique de la sociologie</t>
  </si>
  <si>
    <t>Science politique</t>
  </si>
  <si>
    <t>Regards croisés socio-économiques</t>
  </si>
  <si>
    <t>Culture Commune et Scientifique</t>
  </si>
  <si>
    <t>Contexte d'exercice et culture scientifique</t>
  </si>
  <si>
    <t>LV</t>
  </si>
  <si>
    <t>Mise en situation professionnelle</t>
  </si>
  <si>
    <t>Binaire</t>
  </si>
  <si>
    <t>Non</t>
  </si>
  <si>
    <t>Mathématiques</t>
  </si>
  <si>
    <t>Contexte d'exercice</t>
  </si>
  <si>
    <t>Culture scientifique</t>
  </si>
  <si>
    <t>Tice</t>
  </si>
  <si>
    <t>Sciences économiques, approfondissements disciplinaires</t>
  </si>
  <si>
    <t>Sciences sociales et politiques</t>
  </si>
  <si>
    <t>Sciences sociales et politiques, , approfondissements disciplinaires</t>
  </si>
  <si>
    <t>Didactique des sciences sociales et politiques</t>
  </si>
  <si>
    <t xml:space="preserve">Culture commune et scientifique </t>
  </si>
  <si>
    <t xml:space="preserve">Contexte d'exercice      </t>
  </si>
  <si>
    <t xml:space="preserve">LV    </t>
  </si>
  <si>
    <t>Stage et accompagnement</t>
  </si>
  <si>
    <t xml:space="preserve">Mémoire et soutenance </t>
  </si>
  <si>
    <t>VMS12SE</t>
  </si>
  <si>
    <t>VMS22SE</t>
  </si>
  <si>
    <t>50% de la note finale</t>
  </si>
  <si>
    <t>4h</t>
  </si>
  <si>
    <t>1h</t>
  </si>
  <si>
    <t>5h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</si>
  <si>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</si>
  <si>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</si>
  <si>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</si>
  <si>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VMU2SE11</t>
  </si>
  <si>
    <t>VMESE111</t>
  </si>
  <si>
    <t>VMESE112</t>
  </si>
  <si>
    <t>VMESE113</t>
  </si>
  <si>
    <t>VMU2SE12</t>
  </si>
  <si>
    <t>VMESE121</t>
  </si>
  <si>
    <t>VMESE122</t>
  </si>
  <si>
    <t>VMESE123</t>
  </si>
  <si>
    <t>VMU2SE13</t>
  </si>
  <si>
    <t>VMU2SE14</t>
  </si>
  <si>
    <t>VMU2SE15</t>
  </si>
  <si>
    <t>VMECE1</t>
  </si>
  <si>
    <t>VMELV1</t>
  </si>
  <si>
    <t>VMU2SE16</t>
  </si>
  <si>
    <t>VMU2SE21</t>
  </si>
  <si>
    <t>VMESE211</t>
  </si>
  <si>
    <t>VMESE212</t>
  </si>
  <si>
    <t>VMESE213</t>
  </si>
  <si>
    <t>VMU2SE22</t>
  </si>
  <si>
    <t>VMESE221</t>
  </si>
  <si>
    <t>VMESE222</t>
  </si>
  <si>
    <t>VMESE223</t>
  </si>
  <si>
    <t>VMU2SE23</t>
  </si>
  <si>
    <t>VMU2SE24</t>
  </si>
  <si>
    <t>VMU2SE25</t>
  </si>
  <si>
    <t>VMECE2</t>
  </si>
  <si>
    <t>VMESE2</t>
  </si>
  <si>
    <t>VMETI3</t>
  </si>
  <si>
    <t>VMU2SE26</t>
  </si>
  <si>
    <t>VMU2SE1</t>
  </si>
  <si>
    <t>VMESE11</t>
  </si>
  <si>
    <t>VMESE12</t>
  </si>
  <si>
    <t>VMU2SE2</t>
  </si>
  <si>
    <t>VMESE21</t>
  </si>
  <si>
    <t>VMESE22</t>
  </si>
  <si>
    <t>VMU2SE4</t>
  </si>
  <si>
    <t>VMU2SE3</t>
  </si>
  <si>
    <t>VMECC1</t>
  </si>
  <si>
    <t>VMECC2</t>
  </si>
  <si>
    <t>VMESE3</t>
  </si>
  <si>
    <t>VMU2SE5</t>
  </si>
  <si>
    <t>VMESE51</t>
  </si>
  <si>
    <t>VMESE52</t>
  </si>
  <si>
    <t>REU</t>
  </si>
  <si>
    <t>Résultat sans note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</si>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</sst>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indexed="81"/>
      <name val="Tahoma"/>
      <family val="2"/>
    </font>
    <font>
      <b/>
      <u/>
      <sz val="12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6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topLeftCell="A9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3" t="s">
        <v>179</v>
      </c>
      <c r="B1" s="104"/>
      <c r="C1" s="105"/>
      <c r="D1" s="105"/>
      <c r="E1" s="105"/>
      <c r="F1" s="105"/>
      <c r="G1" s="105"/>
      <c r="H1" s="105"/>
      <c r="I1" s="106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102"/>
      <c r="D2" s="102"/>
      <c r="E2" s="102"/>
      <c r="F2" s="102"/>
      <c r="G2" s="102"/>
      <c r="H2" s="102"/>
      <c r="I2" s="102"/>
      <c r="J2" s="17"/>
    </row>
    <row r="3" spans="1:10" s="15" customFormat="1" ht="24.95" customHeight="1" x14ac:dyDescent="0.5">
      <c r="A3" s="30" t="s">
        <v>38</v>
      </c>
      <c r="B3" s="107" t="s">
        <v>89</v>
      </c>
      <c r="C3" s="108"/>
      <c r="D3" s="108"/>
      <c r="E3" s="108"/>
      <c r="F3" s="108"/>
      <c r="G3" s="108"/>
      <c r="H3" s="108"/>
      <c r="I3" s="109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10" t="s">
        <v>46</v>
      </c>
      <c r="B7" s="111"/>
      <c r="C7" s="111"/>
      <c r="D7" s="111"/>
      <c r="E7" s="111"/>
      <c r="F7" s="111"/>
      <c r="G7" s="111"/>
      <c r="H7" s="111"/>
      <c r="I7" s="112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13" t="s">
        <v>42</v>
      </c>
      <c r="B9" s="114"/>
      <c r="C9" s="114"/>
      <c r="D9" s="114"/>
      <c r="E9" s="114"/>
      <c r="F9" s="114"/>
      <c r="G9" s="114"/>
      <c r="H9" s="114"/>
      <c r="I9" s="115"/>
      <c r="J9" s="26"/>
    </row>
    <row r="10" spans="1:10" s="33" customFormat="1" x14ac:dyDescent="0.25">
      <c r="A10" s="99" t="s">
        <v>275</v>
      </c>
      <c r="B10" s="100"/>
      <c r="C10" s="100"/>
      <c r="D10" s="100"/>
      <c r="E10" s="100"/>
      <c r="F10" s="100"/>
      <c r="G10" s="100"/>
      <c r="H10" s="100"/>
      <c r="I10" s="101"/>
      <c r="J10" s="32"/>
    </row>
    <row r="11" spans="1:10" s="19" customFormat="1" x14ac:dyDescent="0.25">
      <c r="A11" s="87" t="s">
        <v>276</v>
      </c>
      <c r="B11" s="88"/>
      <c r="C11" s="88"/>
      <c r="D11" s="88"/>
      <c r="E11" s="88"/>
      <c r="F11" s="88"/>
      <c r="G11" s="88"/>
      <c r="H11" s="88"/>
      <c r="I11" s="89"/>
      <c r="J11" s="26"/>
    </row>
    <row r="12" spans="1:10" s="19" customFormat="1" x14ac:dyDescent="0.25">
      <c r="A12" s="116" t="s">
        <v>43</v>
      </c>
      <c r="B12" s="117"/>
      <c r="C12" s="117"/>
      <c r="D12" s="117"/>
      <c r="E12" s="117"/>
      <c r="F12" s="117"/>
      <c r="G12" s="117"/>
      <c r="H12" s="117"/>
      <c r="I12" s="118"/>
      <c r="J12" s="26"/>
    </row>
    <row r="13" spans="1:10" s="33" customFormat="1" x14ac:dyDescent="0.25">
      <c r="A13" s="99" t="s">
        <v>277</v>
      </c>
      <c r="B13" s="100"/>
      <c r="C13" s="100"/>
      <c r="D13" s="100"/>
      <c r="E13" s="100"/>
      <c r="F13" s="100"/>
      <c r="G13" s="100"/>
      <c r="H13" s="100"/>
      <c r="I13" s="101"/>
      <c r="J13" s="32"/>
    </row>
    <row r="14" spans="1:10" s="19" customFormat="1" x14ac:dyDescent="0.25">
      <c r="A14" s="87" t="s">
        <v>226</v>
      </c>
      <c r="B14" s="88"/>
      <c r="C14" s="88"/>
      <c r="D14" s="88"/>
      <c r="E14" s="88"/>
      <c r="F14" s="88"/>
      <c r="G14" s="88"/>
      <c r="H14" s="88"/>
      <c r="I14" s="89"/>
      <c r="J14" s="26"/>
    </row>
    <row r="15" spans="1:10" s="21" customFormat="1" x14ac:dyDescent="0.25">
      <c r="A15" s="116" t="s">
        <v>44</v>
      </c>
      <c r="B15" s="117"/>
      <c r="C15" s="117"/>
      <c r="D15" s="117"/>
      <c r="E15" s="117"/>
      <c r="F15" s="117"/>
      <c r="G15" s="117"/>
      <c r="H15" s="117"/>
      <c r="I15" s="118"/>
      <c r="J15" s="27"/>
    </row>
    <row r="16" spans="1:10" s="35" customFormat="1" x14ac:dyDescent="0.25">
      <c r="A16" s="99" t="s">
        <v>227</v>
      </c>
      <c r="B16" s="100"/>
      <c r="C16" s="100"/>
      <c r="D16" s="100"/>
      <c r="E16" s="100"/>
      <c r="F16" s="100"/>
      <c r="G16" s="100"/>
      <c r="H16" s="100"/>
      <c r="I16" s="101"/>
      <c r="J16" s="34"/>
    </row>
    <row r="17" spans="1:10" s="19" customFormat="1" x14ac:dyDescent="0.25">
      <c r="A17" s="87" t="s">
        <v>278</v>
      </c>
      <c r="B17" s="88"/>
      <c r="C17" s="88"/>
      <c r="D17" s="88"/>
      <c r="E17" s="88"/>
      <c r="F17" s="88"/>
      <c r="G17" s="88"/>
      <c r="H17" s="88"/>
      <c r="I17" s="89"/>
      <c r="J17" s="26"/>
    </row>
    <row r="18" spans="1:10" s="21" customFormat="1" x14ac:dyDescent="0.25">
      <c r="A18" s="116" t="s">
        <v>45</v>
      </c>
      <c r="B18" s="117"/>
      <c r="C18" s="117"/>
      <c r="D18" s="117"/>
      <c r="E18" s="117"/>
      <c r="F18" s="117"/>
      <c r="G18" s="117"/>
      <c r="H18" s="117"/>
      <c r="I18" s="118"/>
      <c r="J18" s="27"/>
    </row>
    <row r="19" spans="1:10" s="35" customFormat="1" x14ac:dyDescent="0.25">
      <c r="A19" s="99" t="s">
        <v>279</v>
      </c>
      <c r="B19" s="100"/>
      <c r="C19" s="100"/>
      <c r="D19" s="100"/>
      <c r="E19" s="100"/>
      <c r="F19" s="100"/>
      <c r="G19" s="100"/>
      <c r="H19" s="100"/>
      <c r="I19" s="101"/>
      <c r="J19" s="34"/>
    </row>
    <row r="20" spans="1:10" s="19" customFormat="1" x14ac:dyDescent="0.25">
      <c r="A20" s="87"/>
      <c r="B20" s="88"/>
      <c r="C20" s="88"/>
      <c r="D20" s="88"/>
      <c r="E20" s="88"/>
      <c r="F20" s="88"/>
      <c r="G20" s="88"/>
      <c r="H20" s="88"/>
      <c r="I20" s="89"/>
      <c r="J20" s="26"/>
    </row>
    <row r="21" spans="1:10" ht="20.100000000000001" customHeight="1" x14ac:dyDescent="0.25">
      <c r="A21" s="90" t="s">
        <v>47</v>
      </c>
      <c r="B21" s="91"/>
      <c r="C21" s="91"/>
      <c r="D21" s="91"/>
      <c r="E21" s="91"/>
      <c r="F21" s="91"/>
      <c r="G21" s="91"/>
      <c r="H21" s="91"/>
      <c r="I21" s="92"/>
    </row>
    <row r="22" spans="1:10" s="15" customFormat="1" x14ac:dyDescent="0.25">
      <c r="A22" s="119" t="s">
        <v>228</v>
      </c>
      <c r="B22" s="120"/>
      <c r="C22" s="120"/>
      <c r="D22" s="120"/>
      <c r="E22" s="120"/>
      <c r="F22" s="120"/>
      <c r="G22" s="120"/>
      <c r="H22" s="120"/>
      <c r="I22" s="121"/>
      <c r="J22" s="36"/>
    </row>
    <row r="23" spans="1:10" x14ac:dyDescent="0.25">
      <c r="A23" s="87"/>
      <c r="B23" s="88"/>
      <c r="C23" s="88"/>
      <c r="D23" s="88"/>
      <c r="E23" s="88"/>
      <c r="F23" s="88"/>
      <c r="G23" s="88"/>
      <c r="H23" s="88"/>
      <c r="I23" s="89"/>
    </row>
    <row r="24" spans="1:10" ht="20.100000000000001" customHeight="1" x14ac:dyDescent="0.25">
      <c r="A24" s="90" t="s">
        <v>48</v>
      </c>
      <c r="B24" s="91"/>
      <c r="C24" s="91"/>
      <c r="D24" s="91"/>
      <c r="E24" s="91"/>
      <c r="F24" s="91"/>
      <c r="G24" s="91"/>
      <c r="H24" s="91"/>
      <c r="I24" s="92"/>
    </row>
    <row r="25" spans="1:10" ht="20.100000000000001" customHeight="1" x14ac:dyDescent="0.25">
      <c r="A25" s="96" t="s">
        <v>168</v>
      </c>
      <c r="B25" s="97"/>
      <c r="C25" s="97"/>
      <c r="D25" s="97"/>
      <c r="E25" s="97"/>
      <c r="F25" s="97"/>
      <c r="G25" s="97"/>
      <c r="H25" s="97"/>
      <c r="I25" s="98"/>
    </row>
    <row r="26" spans="1:10" ht="15" customHeight="1" x14ac:dyDescent="0.25">
      <c r="A26" s="84" t="s">
        <v>169</v>
      </c>
      <c r="B26" s="85"/>
      <c r="C26" s="85"/>
      <c r="D26" s="85"/>
      <c r="E26" s="85"/>
      <c r="F26" s="85"/>
      <c r="G26" s="85"/>
      <c r="H26" s="85"/>
      <c r="I26" s="86"/>
    </row>
    <row r="27" spans="1:10" ht="20.100000000000001" customHeight="1" x14ac:dyDescent="0.25">
      <c r="A27" s="90" t="s">
        <v>167</v>
      </c>
      <c r="B27" s="91"/>
      <c r="C27" s="91"/>
      <c r="D27" s="91"/>
      <c r="E27" s="91"/>
      <c r="F27" s="91"/>
      <c r="G27" s="91"/>
      <c r="H27" s="91"/>
      <c r="I27" s="92"/>
    </row>
    <row r="28" spans="1:10" ht="26.25" customHeight="1" x14ac:dyDescent="0.25">
      <c r="A28" s="93" t="s">
        <v>170</v>
      </c>
      <c r="B28" s="94"/>
      <c r="C28" s="94"/>
      <c r="D28" s="94"/>
      <c r="E28" s="94"/>
      <c r="F28" s="94"/>
      <c r="G28" s="94"/>
      <c r="H28" s="94"/>
      <c r="I28" s="95"/>
    </row>
    <row r="29" spans="1:10" x14ac:dyDescent="0.25">
      <c r="A29" s="81" t="s">
        <v>171</v>
      </c>
      <c r="B29" s="82"/>
      <c r="C29" s="82"/>
      <c r="D29" s="82"/>
      <c r="E29" s="82"/>
      <c r="F29" s="82"/>
      <c r="G29" s="82"/>
      <c r="H29" s="82"/>
      <c r="I29" s="83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5" zoomScaleNormal="85" zoomScalePageLayoutView="85" workbookViewId="0">
      <selection activeCell="H34" sqref="H3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195</v>
      </c>
      <c r="E4" s="137"/>
      <c r="F4" s="138" t="s">
        <v>39</v>
      </c>
      <c r="G4" s="139"/>
      <c r="H4" s="140" t="s">
        <v>189</v>
      </c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187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186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220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190</v>
      </c>
      <c r="C17" s="3" t="s">
        <v>229</v>
      </c>
      <c r="D17" s="4">
        <v>10</v>
      </c>
      <c r="E17" s="4"/>
      <c r="F17" s="4" t="s">
        <v>191</v>
      </c>
      <c r="G17" s="4" t="s">
        <v>191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192</v>
      </c>
      <c r="C18" s="3" t="s">
        <v>230</v>
      </c>
      <c r="D18" s="4"/>
      <c r="E18" s="4">
        <v>5</v>
      </c>
      <c r="F18" s="4" t="s">
        <v>191</v>
      </c>
      <c r="G18" s="4" t="s">
        <v>191</v>
      </c>
      <c r="H18" s="4" t="s">
        <v>182</v>
      </c>
      <c r="I18" s="4" t="s">
        <v>222</v>
      </c>
      <c r="J18" s="2">
        <v>2</v>
      </c>
      <c r="K18" s="5" t="s">
        <v>16</v>
      </c>
      <c r="L18" s="5" t="s">
        <v>223</v>
      </c>
      <c r="M18" s="5" t="s">
        <v>16</v>
      </c>
      <c r="N18" s="5" t="s">
        <v>223</v>
      </c>
    </row>
    <row r="19" spans="1:15" ht="15" customHeight="1" x14ac:dyDescent="0.25">
      <c r="A19" s="2" t="s">
        <v>52</v>
      </c>
      <c r="B19" s="72" t="s">
        <v>193</v>
      </c>
      <c r="C19" s="3" t="s">
        <v>231</v>
      </c>
      <c r="D19" s="4"/>
      <c r="E19" s="4">
        <v>1</v>
      </c>
      <c r="F19" s="4" t="s">
        <v>191</v>
      </c>
      <c r="G19" s="4" t="s">
        <v>191</v>
      </c>
      <c r="H19" s="4" t="s">
        <v>182</v>
      </c>
      <c r="I19" s="4" t="s">
        <v>222</v>
      </c>
      <c r="J19" s="2">
        <v>2</v>
      </c>
      <c r="K19" s="5" t="s">
        <v>16</v>
      </c>
      <c r="L19" s="5" t="s">
        <v>224</v>
      </c>
      <c r="M19" s="5" t="s">
        <v>16</v>
      </c>
      <c r="N19" s="5" t="s">
        <v>224</v>
      </c>
    </row>
    <row r="20" spans="1:15" ht="15" customHeight="1" x14ac:dyDescent="0.25">
      <c r="A20" s="2" t="s">
        <v>52</v>
      </c>
      <c r="B20" s="72" t="s">
        <v>194</v>
      </c>
      <c r="C20" s="3" t="s">
        <v>232</v>
      </c>
      <c r="D20" s="4"/>
      <c r="E20" s="4">
        <v>4</v>
      </c>
      <c r="F20" s="4" t="s">
        <v>191</v>
      </c>
      <c r="G20" s="4" t="s">
        <v>191</v>
      </c>
      <c r="H20" s="4" t="s">
        <v>182</v>
      </c>
      <c r="I20" s="4" t="s">
        <v>222</v>
      </c>
      <c r="J20" s="2">
        <v>2</v>
      </c>
      <c r="K20" s="5" t="s">
        <v>16</v>
      </c>
      <c r="L20" s="5" t="s">
        <v>225</v>
      </c>
      <c r="M20" s="5" t="s">
        <v>16</v>
      </c>
      <c r="N20" s="5" t="s">
        <v>225</v>
      </c>
    </row>
    <row r="21" spans="1:15" ht="15" customHeight="1" x14ac:dyDescent="0.25">
      <c r="A21" s="2" t="s">
        <v>0</v>
      </c>
      <c r="B21" s="72" t="s">
        <v>195</v>
      </c>
      <c r="C21" s="3" t="s">
        <v>233</v>
      </c>
      <c r="D21" s="4">
        <v>10</v>
      </c>
      <c r="E21" s="4"/>
      <c r="F21" s="4" t="s">
        <v>191</v>
      </c>
      <c r="G21" s="4" t="s">
        <v>191</v>
      </c>
      <c r="H21" s="4" t="s">
        <v>182</v>
      </c>
      <c r="I21" s="4" t="s">
        <v>222</v>
      </c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196</v>
      </c>
      <c r="C22" s="3" t="s">
        <v>234</v>
      </c>
      <c r="D22" s="4"/>
      <c r="E22" s="4">
        <v>5</v>
      </c>
      <c r="F22" s="4" t="s">
        <v>191</v>
      </c>
      <c r="G22" s="4" t="s">
        <v>191</v>
      </c>
      <c r="H22" s="4" t="s">
        <v>182</v>
      </c>
      <c r="I22" s="4" t="s">
        <v>222</v>
      </c>
      <c r="J22" s="2">
        <v>2</v>
      </c>
      <c r="K22" s="5" t="s">
        <v>16</v>
      </c>
      <c r="L22" s="5" t="s">
        <v>223</v>
      </c>
      <c r="M22" s="5" t="s">
        <v>16</v>
      </c>
      <c r="N22" s="5" t="s">
        <v>223</v>
      </c>
    </row>
    <row r="23" spans="1:15" ht="15" customHeight="1" x14ac:dyDescent="0.25">
      <c r="A23" s="2" t="s">
        <v>52</v>
      </c>
      <c r="B23" s="72" t="s">
        <v>197</v>
      </c>
      <c r="C23" s="3" t="s">
        <v>235</v>
      </c>
      <c r="D23" s="4"/>
      <c r="E23" s="4">
        <v>1</v>
      </c>
      <c r="F23" s="4" t="s">
        <v>191</v>
      </c>
      <c r="G23" s="4" t="s">
        <v>191</v>
      </c>
      <c r="H23" s="4" t="s">
        <v>182</v>
      </c>
      <c r="I23" s="4" t="s">
        <v>222</v>
      </c>
      <c r="J23" s="2">
        <v>2</v>
      </c>
      <c r="K23" s="5" t="s">
        <v>16</v>
      </c>
      <c r="L23" s="5" t="s">
        <v>224</v>
      </c>
      <c r="M23" s="5" t="s">
        <v>16</v>
      </c>
      <c r="N23" s="5" t="s">
        <v>224</v>
      </c>
    </row>
    <row r="24" spans="1:15" ht="15" customHeight="1" x14ac:dyDescent="0.25">
      <c r="A24" s="2" t="s">
        <v>52</v>
      </c>
      <c r="B24" s="73" t="s">
        <v>198</v>
      </c>
      <c r="C24" s="6" t="s">
        <v>236</v>
      </c>
      <c r="D24" s="4"/>
      <c r="E24" s="4">
        <v>4</v>
      </c>
      <c r="F24" s="4" t="s">
        <v>191</v>
      </c>
      <c r="G24" s="4" t="s">
        <v>191</v>
      </c>
      <c r="H24" s="4" t="s">
        <v>182</v>
      </c>
      <c r="I24" s="4" t="s">
        <v>222</v>
      </c>
      <c r="J24" s="2">
        <v>2</v>
      </c>
      <c r="K24" s="5" t="s">
        <v>16</v>
      </c>
      <c r="L24" s="5" t="s">
        <v>225</v>
      </c>
      <c r="M24" s="5" t="s">
        <v>16</v>
      </c>
      <c r="N24" s="5" t="s">
        <v>225</v>
      </c>
    </row>
    <row r="25" spans="1:15" ht="15" customHeight="1" x14ac:dyDescent="0.25">
      <c r="A25" s="2" t="s">
        <v>0</v>
      </c>
      <c r="B25" s="73" t="s">
        <v>199</v>
      </c>
      <c r="C25" s="3" t="s">
        <v>237</v>
      </c>
      <c r="D25" s="4">
        <v>2</v>
      </c>
      <c r="E25" s="4">
        <v>2</v>
      </c>
      <c r="F25" s="4" t="s">
        <v>191</v>
      </c>
      <c r="G25" s="4" t="s">
        <v>191</v>
      </c>
      <c r="H25" s="4" t="s">
        <v>182</v>
      </c>
      <c r="I25" s="4" t="s">
        <v>222</v>
      </c>
      <c r="J25" s="2">
        <v>2</v>
      </c>
      <c r="K25" s="5" t="s">
        <v>16</v>
      </c>
      <c r="L25" s="5" t="s">
        <v>223</v>
      </c>
      <c r="M25" s="5" t="s">
        <v>16</v>
      </c>
      <c r="N25" s="5" t="s">
        <v>223</v>
      </c>
    </row>
    <row r="26" spans="1:15" ht="15" customHeight="1" x14ac:dyDescent="0.25">
      <c r="A26" s="2" t="s">
        <v>0</v>
      </c>
      <c r="B26" s="73" t="s">
        <v>200</v>
      </c>
      <c r="C26" s="3" t="s">
        <v>238</v>
      </c>
      <c r="D26" s="4">
        <v>2</v>
      </c>
      <c r="E26" s="4">
        <v>2</v>
      </c>
      <c r="F26" s="4" t="s">
        <v>191</v>
      </c>
      <c r="G26" s="4" t="s">
        <v>191</v>
      </c>
      <c r="H26" s="4" t="s">
        <v>180</v>
      </c>
      <c r="I26" s="4"/>
      <c r="J26" s="2">
        <v>2</v>
      </c>
      <c r="K26" s="5"/>
      <c r="L26" s="5"/>
      <c r="M26" s="5" t="s">
        <v>20</v>
      </c>
      <c r="N26" s="5"/>
    </row>
    <row r="27" spans="1:15" ht="15" customHeight="1" x14ac:dyDescent="0.25">
      <c r="A27" s="2" t="s">
        <v>0</v>
      </c>
      <c r="B27" s="73" t="s">
        <v>201</v>
      </c>
      <c r="C27" s="3" t="s">
        <v>239</v>
      </c>
      <c r="D27" s="4">
        <v>5</v>
      </c>
      <c r="E27" s="4">
        <v>5</v>
      </c>
      <c r="F27" s="4" t="s">
        <v>191</v>
      </c>
      <c r="G27" s="4" t="s">
        <v>191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202</v>
      </c>
      <c r="C28" s="3" t="s">
        <v>240</v>
      </c>
      <c r="D28" s="4"/>
      <c r="E28" s="4">
        <v>4</v>
      </c>
      <c r="F28" s="4" t="s">
        <v>191</v>
      </c>
      <c r="G28" s="4" t="s">
        <v>191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203</v>
      </c>
      <c r="C29" s="5" t="s">
        <v>241</v>
      </c>
      <c r="D29" s="4"/>
      <c r="E29" s="5">
        <v>1</v>
      </c>
      <c r="F29" s="4" t="s">
        <v>191</v>
      </c>
      <c r="G29" s="4" t="s">
        <v>191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204</v>
      </c>
      <c r="C30" s="5" t="s">
        <v>242</v>
      </c>
      <c r="D30" s="4">
        <v>1</v>
      </c>
      <c r="E30" s="5" t="s">
        <v>205</v>
      </c>
      <c r="F30" s="5" t="s">
        <v>206</v>
      </c>
      <c r="G30" s="5" t="s">
        <v>206</v>
      </c>
      <c r="H30" s="5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5" priority="8">
      <formula>$A$11=2</formula>
    </cfRule>
    <cfRule type="expression" dxfId="24" priority="9">
      <formula>$A$11=3</formula>
    </cfRule>
    <cfRule type="expression" dxfId="23" priority="10">
      <formula>$A$11=1</formula>
    </cfRule>
  </conditionalFormatting>
  <conditionalFormatting sqref="K17:L44 I17:I44">
    <cfRule type="expression" dxfId="22" priority="7">
      <formula>$H17="CCI (CC Intégral)"</formula>
    </cfRule>
  </conditionalFormatting>
  <conditionalFormatting sqref="I17:J44">
    <cfRule type="expression" dxfId="21" priority="6">
      <formula>$H17="CT (Contrôle terminal)"</formula>
    </cfRule>
  </conditionalFormatting>
  <conditionalFormatting sqref="K15:L16">
    <cfRule type="expression" dxfId="20" priority="2">
      <formula>$H$17="CCI (CC Intégral)"</formula>
    </cfRule>
  </conditionalFormatting>
  <conditionalFormatting sqref="M18:N25">
    <cfRule type="expression" dxfId="19" priority="1">
      <formula>$H18="CCI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B14" zoomScale="85" zoomScaleNormal="85" zoomScalePageLayoutView="85" workbookViewId="0">
      <selection activeCell="J31" sqref="J31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195</v>
      </c>
      <c r="E4" s="137"/>
      <c r="F4" s="138" t="s">
        <v>39</v>
      </c>
      <c r="G4" s="139"/>
      <c r="H4" s="140" t="s">
        <v>189</v>
      </c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187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186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 t="s">
        <v>221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190</v>
      </c>
      <c r="C17" s="3" t="s">
        <v>243</v>
      </c>
      <c r="D17" s="4">
        <v>9</v>
      </c>
      <c r="E17" s="4"/>
      <c r="F17" s="4" t="s">
        <v>191</v>
      </c>
      <c r="G17" s="4" t="s">
        <v>191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192</v>
      </c>
      <c r="C18" s="3" t="s">
        <v>244</v>
      </c>
      <c r="D18" s="4"/>
      <c r="E18" s="4">
        <v>5</v>
      </c>
      <c r="F18" s="4" t="s">
        <v>191</v>
      </c>
      <c r="G18" s="4" t="s">
        <v>191</v>
      </c>
      <c r="H18" s="4" t="s">
        <v>180</v>
      </c>
      <c r="I18" s="4"/>
      <c r="J18" s="2">
        <v>2</v>
      </c>
      <c r="K18" s="5"/>
      <c r="L18" s="5"/>
      <c r="M18" s="5" t="s">
        <v>20</v>
      </c>
      <c r="N18" s="5"/>
    </row>
    <row r="19" spans="1:15" ht="15" customHeight="1" x14ac:dyDescent="0.25">
      <c r="A19" s="2" t="s">
        <v>52</v>
      </c>
      <c r="B19" s="72" t="s">
        <v>193</v>
      </c>
      <c r="C19" s="3" t="s">
        <v>245</v>
      </c>
      <c r="D19" s="4"/>
      <c r="E19" s="4">
        <v>1</v>
      </c>
      <c r="F19" s="4" t="s">
        <v>191</v>
      </c>
      <c r="G19" s="4" t="s">
        <v>191</v>
      </c>
      <c r="H19" s="4" t="s">
        <v>180</v>
      </c>
      <c r="I19" s="4"/>
      <c r="J19" s="2">
        <v>2</v>
      </c>
      <c r="K19" s="5"/>
      <c r="L19" s="5"/>
      <c r="M19" s="5" t="s">
        <v>20</v>
      </c>
      <c r="N19" s="5"/>
    </row>
    <row r="20" spans="1:15" ht="15" customHeight="1" x14ac:dyDescent="0.25">
      <c r="A20" s="2" t="s">
        <v>52</v>
      </c>
      <c r="B20" s="72" t="s">
        <v>194</v>
      </c>
      <c r="C20" s="3" t="s">
        <v>246</v>
      </c>
      <c r="D20" s="4"/>
      <c r="E20" s="4">
        <v>3</v>
      </c>
      <c r="F20" s="4" t="s">
        <v>191</v>
      </c>
      <c r="G20" s="4" t="s">
        <v>191</v>
      </c>
      <c r="H20" s="4" t="s">
        <v>180</v>
      </c>
      <c r="I20" s="4"/>
      <c r="J20" s="2">
        <v>2</v>
      </c>
      <c r="K20" s="5"/>
      <c r="L20" s="5"/>
      <c r="M20" s="5" t="s">
        <v>20</v>
      </c>
      <c r="N20" s="5"/>
    </row>
    <row r="21" spans="1:15" ht="15" customHeight="1" x14ac:dyDescent="0.25">
      <c r="A21" s="2" t="s">
        <v>0</v>
      </c>
      <c r="B21" s="72" t="s">
        <v>195</v>
      </c>
      <c r="C21" s="3" t="s">
        <v>247</v>
      </c>
      <c r="D21" s="4">
        <v>9</v>
      </c>
      <c r="E21" s="4"/>
      <c r="F21" s="4" t="s">
        <v>191</v>
      </c>
      <c r="G21" s="4" t="s">
        <v>191</v>
      </c>
      <c r="H21" s="4" t="s">
        <v>180</v>
      </c>
      <c r="I21" s="4"/>
      <c r="J21" s="2">
        <v>2</v>
      </c>
      <c r="K21" s="5"/>
      <c r="L21" s="5"/>
      <c r="M21" s="5" t="s">
        <v>20</v>
      </c>
      <c r="N21" s="5"/>
    </row>
    <row r="22" spans="1:15" ht="15" customHeight="1" x14ac:dyDescent="0.25">
      <c r="A22" s="2" t="s">
        <v>52</v>
      </c>
      <c r="B22" s="71" t="s">
        <v>196</v>
      </c>
      <c r="C22" s="3" t="s">
        <v>248</v>
      </c>
      <c r="D22" s="4"/>
      <c r="E22" s="4">
        <v>5</v>
      </c>
      <c r="F22" s="4" t="s">
        <v>191</v>
      </c>
      <c r="G22" s="4" t="s">
        <v>191</v>
      </c>
      <c r="H22" s="4" t="s">
        <v>180</v>
      </c>
      <c r="I22" s="4"/>
      <c r="J22" s="2">
        <v>2</v>
      </c>
      <c r="K22" s="5"/>
      <c r="L22" s="5"/>
      <c r="M22" s="5" t="s">
        <v>20</v>
      </c>
      <c r="N22" s="5"/>
    </row>
    <row r="23" spans="1:15" ht="15" customHeight="1" x14ac:dyDescent="0.25">
      <c r="A23" s="2" t="s">
        <v>52</v>
      </c>
      <c r="B23" s="72" t="s">
        <v>197</v>
      </c>
      <c r="C23" s="3" t="s">
        <v>249</v>
      </c>
      <c r="D23" s="4"/>
      <c r="E23" s="4">
        <v>1</v>
      </c>
      <c r="F23" s="4" t="s">
        <v>191</v>
      </c>
      <c r="G23" s="4" t="s">
        <v>191</v>
      </c>
      <c r="H23" s="4" t="s">
        <v>180</v>
      </c>
      <c r="I23" s="4"/>
      <c r="J23" s="2">
        <v>2</v>
      </c>
      <c r="K23" s="5"/>
      <c r="L23" s="5"/>
      <c r="M23" s="5" t="s">
        <v>20</v>
      </c>
      <c r="N23" s="5"/>
    </row>
    <row r="24" spans="1:15" ht="15" customHeight="1" x14ac:dyDescent="0.25">
      <c r="A24" s="2" t="s">
        <v>52</v>
      </c>
      <c r="B24" s="73" t="s">
        <v>198</v>
      </c>
      <c r="C24" s="6" t="s">
        <v>250</v>
      </c>
      <c r="D24" s="4"/>
      <c r="E24" s="4">
        <v>3</v>
      </c>
      <c r="F24" s="4" t="s">
        <v>191</v>
      </c>
      <c r="G24" s="4" t="s">
        <v>191</v>
      </c>
      <c r="H24" s="4" t="s">
        <v>180</v>
      </c>
      <c r="I24" s="4"/>
      <c r="J24" s="2">
        <v>2</v>
      </c>
      <c r="K24" s="5"/>
      <c r="L24" s="5"/>
      <c r="M24" s="5" t="s">
        <v>20</v>
      </c>
      <c r="N24" s="5"/>
    </row>
    <row r="25" spans="1:15" ht="15" customHeight="1" x14ac:dyDescent="0.25">
      <c r="A25" s="2" t="s">
        <v>0</v>
      </c>
      <c r="B25" s="73" t="s">
        <v>199</v>
      </c>
      <c r="C25" s="3" t="s">
        <v>251</v>
      </c>
      <c r="D25" s="4">
        <v>1</v>
      </c>
      <c r="E25" s="4">
        <v>1</v>
      </c>
      <c r="F25" s="4" t="s">
        <v>191</v>
      </c>
      <c r="G25" s="4" t="s">
        <v>191</v>
      </c>
      <c r="H25" s="4" t="s">
        <v>180</v>
      </c>
      <c r="I25" s="4"/>
      <c r="J25" s="2">
        <v>2</v>
      </c>
      <c r="K25" s="5"/>
      <c r="L25" s="5"/>
      <c r="M25" s="5" t="s">
        <v>20</v>
      </c>
      <c r="N25" s="5"/>
    </row>
    <row r="26" spans="1:15" ht="15" customHeight="1" x14ac:dyDescent="0.25">
      <c r="A26" s="2" t="s">
        <v>0</v>
      </c>
      <c r="B26" s="73" t="s">
        <v>207</v>
      </c>
      <c r="C26" s="3" t="s">
        <v>252</v>
      </c>
      <c r="D26" s="4">
        <v>2</v>
      </c>
      <c r="E26" s="4">
        <v>2</v>
      </c>
      <c r="F26" s="4" t="s">
        <v>191</v>
      </c>
      <c r="G26" s="4" t="s">
        <v>191</v>
      </c>
      <c r="H26" s="4" t="s">
        <v>180</v>
      </c>
      <c r="I26" s="4"/>
      <c r="J26" s="2">
        <v>2</v>
      </c>
      <c r="K26" s="5"/>
      <c r="L26" s="5"/>
      <c r="M26" s="5" t="s">
        <v>20</v>
      </c>
      <c r="N26" s="5"/>
    </row>
    <row r="27" spans="1:15" ht="15" customHeight="1" x14ac:dyDescent="0.25">
      <c r="A27" s="2" t="s">
        <v>0</v>
      </c>
      <c r="B27" s="73" t="s">
        <v>201</v>
      </c>
      <c r="C27" s="3" t="s">
        <v>253</v>
      </c>
      <c r="D27" s="4">
        <v>7</v>
      </c>
      <c r="E27" s="4"/>
      <c r="F27" s="4" t="s">
        <v>191</v>
      </c>
      <c r="G27" s="4" t="s">
        <v>191</v>
      </c>
      <c r="H27" s="4"/>
      <c r="I27" s="4"/>
      <c r="J27" s="2">
        <v>3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208</v>
      </c>
      <c r="C28" s="3" t="s">
        <v>254</v>
      </c>
      <c r="D28" s="4"/>
      <c r="E28" s="4">
        <v>3</v>
      </c>
      <c r="F28" s="4" t="s">
        <v>191</v>
      </c>
      <c r="G28" s="4" t="s">
        <v>191</v>
      </c>
      <c r="H28" s="4" t="s">
        <v>180</v>
      </c>
      <c r="I28" s="4"/>
      <c r="J28" s="2" t="s">
        <v>272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209</v>
      </c>
      <c r="C29" s="5" t="s">
        <v>255</v>
      </c>
      <c r="D29" s="4"/>
      <c r="E29" s="5">
        <v>3</v>
      </c>
      <c r="F29" s="4" t="s">
        <v>191</v>
      </c>
      <c r="G29" s="4" t="s">
        <v>191</v>
      </c>
      <c r="H29" s="4" t="s">
        <v>180</v>
      </c>
      <c r="I29" s="4"/>
      <c r="J29" s="2" t="s">
        <v>272</v>
      </c>
      <c r="K29" s="5"/>
      <c r="L29" s="5"/>
      <c r="M29" s="5" t="s">
        <v>20</v>
      </c>
      <c r="N29" s="5"/>
    </row>
    <row r="30" spans="1:15" ht="15" customHeight="1" x14ac:dyDescent="0.25">
      <c r="A30" s="2" t="s">
        <v>52</v>
      </c>
      <c r="B30" s="73" t="s">
        <v>210</v>
      </c>
      <c r="C30" s="5" t="s">
        <v>256</v>
      </c>
      <c r="D30" s="4"/>
      <c r="E30" s="5">
        <v>1</v>
      </c>
      <c r="F30" s="4" t="s">
        <v>191</v>
      </c>
      <c r="G30" s="4" t="s">
        <v>191</v>
      </c>
      <c r="H30" s="5" t="s">
        <v>180</v>
      </c>
      <c r="I30" s="5"/>
      <c r="J30" s="2" t="s">
        <v>272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204</v>
      </c>
      <c r="C31" s="5" t="s">
        <v>257</v>
      </c>
      <c r="D31" s="4">
        <v>2</v>
      </c>
      <c r="E31" s="5" t="s">
        <v>205</v>
      </c>
      <c r="F31" s="5" t="s">
        <v>206</v>
      </c>
      <c r="G31" s="5" t="s">
        <v>206</v>
      </c>
      <c r="H31" s="5" t="s">
        <v>180</v>
      </c>
      <c r="I31" s="5"/>
      <c r="J31" s="2" t="s">
        <v>274</v>
      </c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6" priority="7">
      <formula>$A$11=2</formula>
    </cfRule>
    <cfRule type="expression" dxfId="15" priority="8">
      <formula>$A$11=3</formula>
    </cfRule>
    <cfRule type="expression" dxfId="14" priority="9">
      <formula>$A$11=1</formula>
    </cfRule>
  </conditionalFormatting>
  <conditionalFormatting sqref="I17:I44 K17:L44">
    <cfRule type="expression" dxfId="13" priority="6">
      <formula>$H17="CCI (CC Intégral)"</formula>
    </cfRule>
  </conditionalFormatting>
  <conditionalFormatting sqref="I17:J44">
    <cfRule type="expression" dxfId="12" priority="5">
      <formula>$H17="CT (Contrôle terminal)"</formula>
    </cfRule>
  </conditionalFormatting>
  <conditionalFormatting sqref="K15:L16">
    <cfRule type="expression" dxfId="11" priority="2">
      <formula>$H$17="CCI (CC Intégral)"</formula>
    </cfRule>
  </conditionalFormatting>
  <conditionalFormatting sqref="M18:M29">
    <cfRule type="expression" dxfId="10" priority="1">
      <formula>$H18="CCI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J24" sqref="J2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2" t="s">
        <v>179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4" ht="20.100000000000001" customHeight="1" x14ac:dyDescent="0.25">
      <c r="A2" s="40" t="s">
        <v>40</v>
      </c>
      <c r="B2" s="133" t="str">
        <f>'Fiche générale'!B2</f>
        <v>ESPE</v>
      </c>
      <c r="C2" s="133"/>
      <c r="D2" s="133"/>
      <c r="E2" s="133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34" t="str">
        <f>'Fiche générale'!B3:I3</f>
        <v>Métiers de l'enseignement de l'éducation et de la formation (MEEF), 2e degré</v>
      </c>
      <c r="C3" s="135"/>
      <c r="D3" s="135"/>
      <c r="E3" s="135"/>
      <c r="F3" s="135"/>
      <c r="G3" s="135"/>
      <c r="H3" s="135"/>
      <c r="I3" s="135"/>
      <c r="J3" s="136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7">
        <v>295</v>
      </c>
      <c r="E4" s="137"/>
      <c r="F4" s="138" t="s">
        <v>39</v>
      </c>
      <c r="G4" s="139"/>
      <c r="H4" s="140" t="s">
        <v>189</v>
      </c>
      <c r="I4" s="141"/>
      <c r="J4" s="141"/>
      <c r="K4" s="141"/>
      <c r="L4" s="141"/>
      <c r="M4" s="141"/>
      <c r="N4" s="142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188</v>
      </c>
      <c r="C6" s="42" t="s">
        <v>174</v>
      </c>
      <c r="D6" s="143">
        <v>180</v>
      </c>
      <c r="E6" s="144"/>
      <c r="F6" s="138" t="s">
        <v>3</v>
      </c>
      <c r="G6" s="139"/>
      <c r="H6" s="145" t="s">
        <v>185</v>
      </c>
      <c r="I6" s="146"/>
      <c r="J6" s="146"/>
      <c r="K6" s="146"/>
      <c r="L6" s="146"/>
      <c r="M6" s="146"/>
      <c r="N6" s="147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8" t="s">
        <v>56</v>
      </c>
      <c r="F9" s="149"/>
      <c r="G9" s="148" t="s">
        <v>51</v>
      </c>
      <c r="H9" s="149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8" t="s">
        <v>55</v>
      </c>
      <c r="F10" s="129"/>
      <c r="G10" s="130"/>
      <c r="H10" s="131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22"/>
      <c r="F13" s="122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3" t="s">
        <v>32</v>
      </c>
      <c r="K14" s="124"/>
      <c r="L14" s="125"/>
      <c r="M14" s="123" t="s">
        <v>33</v>
      </c>
      <c r="N14" s="125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6" t="str">
        <f>IF(H17="CCI (CC Intégral)","CT pour les dispensés","Contrôle Terminal")</f>
        <v>Contrôle Terminal</v>
      </c>
      <c r="L15" s="127"/>
      <c r="M15" s="126" t="s">
        <v>35</v>
      </c>
      <c r="N15" s="127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190</v>
      </c>
      <c r="C17" s="3" t="s">
        <v>258</v>
      </c>
      <c r="D17" s="4">
        <v>11</v>
      </c>
      <c r="E17" s="4"/>
      <c r="F17" s="4" t="s">
        <v>191</v>
      </c>
      <c r="G17" s="4" t="s">
        <v>191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211</v>
      </c>
      <c r="C18" s="3" t="s">
        <v>259</v>
      </c>
      <c r="D18" s="4"/>
      <c r="E18" s="4">
        <v>4</v>
      </c>
      <c r="F18" s="4" t="s">
        <v>191</v>
      </c>
      <c r="G18" s="4" t="s">
        <v>191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194</v>
      </c>
      <c r="C19" s="3" t="s">
        <v>260</v>
      </c>
      <c r="D19" s="4"/>
      <c r="E19" s="4">
        <v>7</v>
      </c>
      <c r="F19" s="4" t="s">
        <v>191</v>
      </c>
      <c r="G19" s="4" t="s">
        <v>191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212</v>
      </c>
      <c r="C20" s="3" t="s">
        <v>261</v>
      </c>
      <c r="D20" s="4">
        <v>11</v>
      </c>
      <c r="E20" s="4"/>
      <c r="F20" s="4" t="s">
        <v>191</v>
      </c>
      <c r="G20" s="4" t="s">
        <v>191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213</v>
      </c>
      <c r="C21" s="3" t="s">
        <v>262</v>
      </c>
      <c r="D21" s="4"/>
      <c r="E21" s="4">
        <v>4</v>
      </c>
      <c r="F21" s="4" t="s">
        <v>191</v>
      </c>
      <c r="G21" s="4" t="s">
        <v>191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214</v>
      </c>
      <c r="C22" s="3" t="s">
        <v>263</v>
      </c>
      <c r="D22" s="4"/>
      <c r="E22" s="4">
        <v>7</v>
      </c>
      <c r="F22" s="4" t="s">
        <v>191</v>
      </c>
      <c r="G22" s="4" t="s">
        <v>191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200</v>
      </c>
      <c r="C23" s="3" t="s">
        <v>265</v>
      </c>
      <c r="D23" s="4">
        <v>2</v>
      </c>
      <c r="E23" s="4">
        <v>2</v>
      </c>
      <c r="F23" s="4" t="s">
        <v>191</v>
      </c>
      <c r="G23" s="4" t="s">
        <v>191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73" t="s">
        <v>215</v>
      </c>
      <c r="C24" s="6" t="s">
        <v>264</v>
      </c>
      <c r="D24" s="4">
        <v>8</v>
      </c>
      <c r="E24" s="4"/>
      <c r="F24" s="4" t="s">
        <v>191</v>
      </c>
      <c r="G24" s="4" t="s">
        <v>191</v>
      </c>
      <c r="H24" s="4"/>
      <c r="I24" s="4"/>
      <c r="J24" s="2">
        <v>4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216</v>
      </c>
      <c r="C25" s="3" t="s">
        <v>266</v>
      </c>
      <c r="D25" s="4"/>
      <c r="E25" s="4">
        <v>6</v>
      </c>
      <c r="F25" s="4" t="s">
        <v>191</v>
      </c>
      <c r="G25" s="4" t="s">
        <v>191</v>
      </c>
      <c r="H25" s="4" t="s">
        <v>180</v>
      </c>
      <c r="I25" s="4"/>
      <c r="J25" s="2" t="s">
        <v>272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217</v>
      </c>
      <c r="C26" s="3" t="s">
        <v>267</v>
      </c>
      <c r="D26" s="4"/>
      <c r="E26" s="4">
        <v>1</v>
      </c>
      <c r="F26" s="4" t="s">
        <v>191</v>
      </c>
      <c r="G26" s="4" t="s">
        <v>191</v>
      </c>
      <c r="H26" s="4" t="s">
        <v>180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210</v>
      </c>
      <c r="C27" s="3" t="s">
        <v>268</v>
      </c>
      <c r="D27" s="4"/>
      <c r="E27" s="4">
        <v>1</v>
      </c>
      <c r="F27" s="4" t="s">
        <v>191</v>
      </c>
      <c r="G27" s="4" t="s">
        <v>191</v>
      </c>
      <c r="H27" s="4" t="s">
        <v>180</v>
      </c>
      <c r="I27" s="4"/>
      <c r="J27" s="2" t="s">
        <v>272</v>
      </c>
      <c r="K27" s="5"/>
      <c r="L27" s="5"/>
      <c r="M27" s="5"/>
      <c r="N27" s="5"/>
    </row>
    <row r="28" spans="1:15" ht="15" customHeight="1" x14ac:dyDescent="0.25">
      <c r="A28" s="2" t="s">
        <v>0</v>
      </c>
      <c r="B28" s="73" t="s">
        <v>204</v>
      </c>
      <c r="C28" s="3" t="s">
        <v>269</v>
      </c>
      <c r="D28" s="4">
        <v>28</v>
      </c>
      <c r="E28" s="4"/>
      <c r="F28" s="4" t="s">
        <v>206</v>
      </c>
      <c r="G28" s="4" t="s">
        <v>206</v>
      </c>
      <c r="H28" s="4" t="s">
        <v>180</v>
      </c>
      <c r="I28" s="4"/>
      <c r="J28" s="2">
        <v>1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218</v>
      </c>
      <c r="C29" s="5" t="s">
        <v>270</v>
      </c>
      <c r="D29" s="4"/>
      <c r="E29" s="5">
        <v>18</v>
      </c>
      <c r="F29" s="4" t="s">
        <v>206</v>
      </c>
      <c r="G29" s="4" t="s">
        <v>206</v>
      </c>
      <c r="H29" s="4" t="s">
        <v>180</v>
      </c>
      <c r="I29" s="5"/>
      <c r="J29" s="2" t="s">
        <v>273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219</v>
      </c>
      <c r="C30" s="5" t="s">
        <v>271</v>
      </c>
      <c r="D30" s="4"/>
      <c r="E30" s="5">
        <v>10</v>
      </c>
      <c r="F30" s="4" t="s">
        <v>206</v>
      </c>
      <c r="G30" s="4" t="s">
        <v>206</v>
      </c>
      <c r="H30" s="4" t="s">
        <v>180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SES</vt:lpstr>
      <vt:lpstr>Semestre 2 SES</vt:lpstr>
      <vt:lpstr>M2 SES Annualisé</vt:lpstr>
      <vt:lpstr>Listes</vt:lpstr>
      <vt:lpstr>DROIT</vt:lpstr>
      <vt:lpstr>ESPE</vt:lpstr>
      <vt:lpstr>IAE</vt:lpstr>
      <vt:lpstr>IDPD</vt:lpstr>
      <vt:lpstr>'M2 SES Annualisé'!Impression_des_titres</vt:lpstr>
      <vt:lpstr>'Semestre 1 SES'!Impression_des_titres</vt:lpstr>
      <vt:lpstr>'Semestre 2 SES'!Impression_des_titres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2020-04-17T13:38:26Z</dcterms:modified>
</cp:coreProperties>
</file>